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Лист1!$A$1:$M$47</definedName>
  </definedNames>
  <calcPr calcId="124519"/>
</workbook>
</file>

<file path=xl/calcChain.xml><?xml version="1.0" encoding="utf-8"?>
<calcChain xmlns="http://schemas.openxmlformats.org/spreadsheetml/2006/main">
  <c r="M11" i="1"/>
  <c r="M12" s="1"/>
  <c r="F11"/>
  <c r="F12" s="1"/>
  <c r="G11"/>
  <c r="G12" s="1"/>
  <c r="H11"/>
  <c r="H12" s="1"/>
  <c r="I11"/>
  <c r="I12" s="1"/>
  <c r="J11"/>
  <c r="J12" s="1"/>
  <c r="K11"/>
  <c r="K12" s="1"/>
  <c r="L11"/>
  <c r="L12" s="1"/>
  <c r="E11"/>
  <c r="E12" s="1"/>
  <c r="D11"/>
  <c r="D12" s="1"/>
  <c r="C11"/>
  <c r="C12" s="1"/>
</calcChain>
</file>

<file path=xl/sharedStrings.xml><?xml version="1.0" encoding="utf-8"?>
<sst xmlns="http://schemas.openxmlformats.org/spreadsheetml/2006/main" count="19" uniqueCount="13">
  <si>
    <t>Наименование показателя</t>
  </si>
  <si>
    <t>ед.изм.</t>
  </si>
  <si>
    <t>Доход от реализации регулируемых услуг (товаров, работ) - подъездной путь при станции Карабас</t>
  </si>
  <si>
    <t>Объем оказываемых услуг - подъездной путь при станции Карабас</t>
  </si>
  <si>
    <t>вагоны стор.организаций</t>
  </si>
  <si>
    <t>вагоны АО "Караганданеруд"</t>
  </si>
  <si>
    <t>вагонокм стор.организаций</t>
  </si>
  <si>
    <t>вагонокм АО "Караганданеруд"</t>
  </si>
  <si>
    <t>Общий объем оказываемых услуг</t>
  </si>
  <si>
    <t>АО "Караганданеруд"</t>
  </si>
  <si>
    <t>% объема сторонних организаций от общего объема оказываемых услуг</t>
  </si>
  <si>
    <t>тыс.тенге без НДС</t>
  </si>
  <si>
    <t>Информация по виду деятельности регулируемых услуг - подъездной путь при станции Карабас с 2005 года по 2015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</si>
</sst>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/>
    <xf numFmtId="0" fontId="6" fillId="0" borderId="0" xfId="0" applyFont="1"/>
    <xf numFmtId="3" fontId="2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/>
    <xf numFmtId="0" fontId="7" fillId="0" borderId="0" xfId="0" applyFont="1"/>
    <xf numFmtId="164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3" fontId="7" fillId="0" borderId="1" xfId="0" applyNumberFormat="1" applyFont="1" applyBorder="1"/>
    <xf numFmtId="10" fontId="7" fillId="0" borderId="1" xfId="0" applyNumberFormat="1" applyFont="1" applyBorder="1"/>
    <xf numFmtId="3" fontId="2" fillId="0" borderId="0" xfId="0" applyNumberFormat="1" applyFont="1"/>
    <xf numFmtId="165" fontId="2" fillId="0" borderId="0" xfId="0" applyNumberFormat="1" applyFont="1"/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000" baseline="0">
                <a:latin typeface="Times New Roman" pitchFamily="18" charset="0"/>
              </a:rPr>
              <a:t>Динамика объемов оказываемых услуг, вагонокм</a:t>
            </a:r>
          </a:p>
        </c:rich>
      </c:tx>
      <c:layout/>
    </c:title>
    <c:view3D>
      <c:perspective val="10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Лист1!$A$11</c:f>
              <c:strCache>
                <c:ptCount val="1"/>
                <c:pt idx="0">
                  <c:v>Общий объем оказываемых услуг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dLbls>
            <c:txPr>
              <a:bodyPr/>
              <a:lstStyle/>
              <a:p>
                <a:pPr>
                  <a:defRPr sz="900" baseline="0">
                    <a:latin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numRef>
              <c:f>Лист1!$C$5:$M$5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Лист1!$B$11:$M$11</c:f>
              <c:numCache>
                <c:formatCode>#,##0</c:formatCode>
                <c:ptCount val="12"/>
                <c:pt idx="1">
                  <c:v>16723</c:v>
                </c:pt>
                <c:pt idx="2">
                  <c:v>16594</c:v>
                </c:pt>
                <c:pt idx="3">
                  <c:v>20155</c:v>
                </c:pt>
                <c:pt idx="4">
                  <c:v>13862</c:v>
                </c:pt>
                <c:pt idx="5">
                  <c:v>13648</c:v>
                </c:pt>
                <c:pt idx="6">
                  <c:v>17117</c:v>
                </c:pt>
                <c:pt idx="7">
                  <c:v>14626</c:v>
                </c:pt>
                <c:pt idx="8">
                  <c:v>17432</c:v>
                </c:pt>
                <c:pt idx="9">
                  <c:v>18536</c:v>
                </c:pt>
                <c:pt idx="10">
                  <c:v>20959.7</c:v>
                </c:pt>
                <c:pt idx="11">
                  <c:v>13120</c:v>
                </c:pt>
              </c:numCache>
            </c:numRef>
          </c:val>
        </c:ser>
        <c:shape val="box"/>
        <c:axId val="48154880"/>
        <c:axId val="48156672"/>
        <c:axId val="0"/>
      </c:bar3DChart>
      <c:catAx>
        <c:axId val="4815488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 baseline="0">
                <a:latin typeface="Times New Roman" pitchFamily="18" charset="0"/>
              </a:defRPr>
            </a:pPr>
            <a:endParaRPr lang="ru-RU"/>
          </a:p>
        </c:txPr>
        <c:crossAx val="48156672"/>
        <c:crosses val="autoZero"/>
        <c:auto val="1"/>
        <c:lblAlgn val="ctr"/>
        <c:lblOffset val="100"/>
      </c:catAx>
      <c:valAx>
        <c:axId val="4815667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900" baseline="0">
                <a:latin typeface="Times New Roman" pitchFamily="18" charset="0"/>
              </a:defRPr>
            </a:pPr>
            <a:endParaRPr lang="ru-RU"/>
          </a:p>
        </c:txPr>
        <c:crossAx val="48154880"/>
        <c:crosses val="autoZero"/>
        <c:crossBetween val="between"/>
      </c:valAx>
      <c:spPr>
        <a:noFill/>
        <a:ln w="25400">
          <a:noFill/>
        </a:ln>
      </c:spPr>
    </c:plotArea>
    <c:plotVisOnly val="1"/>
  </c:chart>
  <c:printSettings>
    <c:headerFooter/>
    <c:pageMargins b="0.75" l="0.7" r="0.7" t="0.75" header="0.3" footer="0.3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0.21660196545199292"/>
          <c:y val="0.27099473030987403"/>
          <c:w val="0.61173503021424647"/>
          <c:h val="0.64114997253250317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"/>
            <c:spPr>
              <a:solidFill>
                <a:srgbClr val="00B050"/>
              </a:solidFill>
            </c:spPr>
          </c:dPt>
          <c:dLbls>
            <c:dLbl>
              <c:idx val="0"/>
              <c:layout>
                <c:manualLayout>
                  <c:x val="9.0256439412538469E-2"/>
                  <c:y val="0"/>
                </c:manualLayout>
              </c:layout>
              <c:dLblPos val="ctr"/>
              <c:showPercent val="1"/>
            </c:dLbl>
            <c:dLbl>
              <c:idx val="1"/>
              <c:layout/>
              <c:dLblPos val="ctr"/>
              <c:showLegendKey val="1"/>
              <c:showPercent val="1"/>
              <c:separator>
</c:separator>
            </c:dLbl>
            <c:numFmt formatCode="0.0%" sourceLinked="0"/>
            <c:txPr>
              <a:bodyPr/>
              <a:lstStyle/>
              <a:p>
                <a:pPr>
                  <a:defRPr sz="900" b="1" i="0" baseline="0"/>
                </a:pPr>
                <a:endParaRPr lang="ru-RU"/>
              </a:p>
            </c:txPr>
            <c:dLblPos val="ctr"/>
            <c:showPercent val="1"/>
          </c:dLbls>
          <c:cat>
            <c:strRef>
              <c:f>Лист1!$O$6:$O$7</c:f>
              <c:strCache>
                <c:ptCount val="2"/>
                <c:pt idx="0">
                  <c:v>вагонокм стор.организаций</c:v>
                </c:pt>
                <c:pt idx="1">
                  <c:v>вагонокм АО "Караганданеруд"</c:v>
                </c:pt>
              </c:strCache>
            </c:strRef>
          </c:cat>
          <c:val>
            <c:numRef>
              <c:f>Лист1!$P$6:$P$7</c:f>
              <c:numCache>
                <c:formatCode>#,##0</c:formatCode>
                <c:ptCount val="2"/>
                <c:pt idx="0">
                  <c:v>951</c:v>
                </c:pt>
                <c:pt idx="1">
                  <c:v>17585</c:v>
                </c:pt>
              </c:numCache>
            </c:numRef>
          </c:val>
        </c:ser>
      </c:pie3DChart>
    </c:plotArea>
    <c:legend>
      <c:legendPos val="b"/>
      <c:layout/>
      <c:txPr>
        <a:bodyPr/>
        <a:lstStyle/>
        <a:p>
          <a:pPr rtl="0">
            <a:defRPr/>
          </a:pPr>
          <a:endParaRPr lang="ru-RU"/>
        </a:p>
      </c:txPr>
    </c:legend>
    <c:plotVisOnly val="1"/>
  </c:chart>
  <c:spPr>
    <a:ln>
      <a:solidFill>
        <a:schemeClr val="tx1"/>
      </a:solidFill>
    </a:ln>
  </c:spPr>
  <c:txPr>
    <a:bodyPr/>
    <a:lstStyle/>
    <a:p>
      <a:pPr>
        <a:defRPr sz="800" baseline="0">
          <a:latin typeface="Times New Roman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0.21660196545199298"/>
          <c:y val="0.27099473030987425"/>
          <c:w val="0.6117350302142468"/>
          <c:h val="0.64114997253250383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8.385744234800846E-2"/>
                  <c:y val="-4.1496789185936738E-7"/>
                </c:manualLayout>
              </c:layout>
              <c:dLblPos val="ctr"/>
              <c:showPercent val="1"/>
            </c:dLbl>
            <c:dLbl>
              <c:idx val="1"/>
              <c:layout/>
              <c:dLblPos val="ctr"/>
              <c:showLegendKey val="1"/>
              <c:showPercent val="1"/>
              <c:separator>
</c:separator>
            </c:dLbl>
            <c:numFmt formatCode="0.0%" sourceLinked="0"/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dLblPos val="ctr"/>
            <c:showPercent val="1"/>
          </c:dLbls>
          <c:cat>
            <c:strRef>
              <c:f>Лист1!$O$9:$O$10</c:f>
              <c:strCache>
                <c:ptCount val="2"/>
                <c:pt idx="0">
                  <c:v>вагонокм стор.организаций</c:v>
                </c:pt>
                <c:pt idx="1">
                  <c:v>вагонокм АО "Караганданеруд"</c:v>
                </c:pt>
              </c:strCache>
            </c:strRef>
          </c:cat>
          <c:val>
            <c:numRef>
              <c:f>Лист1!$P$9:$P$10</c:f>
              <c:numCache>
                <c:formatCode>#,##0</c:formatCode>
                <c:ptCount val="2"/>
                <c:pt idx="0">
                  <c:v>618.70000000000005</c:v>
                </c:pt>
                <c:pt idx="1">
                  <c:v>20341</c:v>
                </c:pt>
              </c:numCache>
            </c:numRef>
          </c:val>
        </c:ser>
      </c:pie3DChart>
    </c:plotArea>
    <c:legend>
      <c:legendPos val="b"/>
      <c:layout/>
      <c:txPr>
        <a:bodyPr/>
        <a:lstStyle/>
        <a:p>
          <a:pPr rtl="0">
            <a:defRPr/>
          </a:pPr>
          <a:endParaRPr lang="ru-RU"/>
        </a:p>
      </c:txPr>
    </c:legend>
    <c:plotVisOnly val="1"/>
  </c:chart>
  <c:spPr>
    <a:ln>
      <a:solidFill>
        <a:schemeClr val="tx1"/>
      </a:solidFill>
    </a:ln>
  </c:spPr>
  <c:txPr>
    <a:bodyPr/>
    <a:lstStyle/>
    <a:p>
      <a:pPr>
        <a:defRPr sz="800" baseline="0">
          <a:latin typeface="Times New Roman" pitchFamily="18" charset="0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0.21660196545199298"/>
          <c:y val="0.27099473030987425"/>
          <c:w val="0.6117350302142468"/>
          <c:h val="0.64114997253250383"/>
        </c:manualLayout>
      </c:layout>
      <c:pie3DChart>
        <c:varyColors val="1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dPt>
            <c:idx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spPr>
              <a:solidFill>
                <a:srgbClr val="0070C0"/>
              </a:solidFill>
            </c:spPr>
          </c:dPt>
          <c:dLbls>
            <c:dLbl>
              <c:idx val="0"/>
              <c:layout>
                <c:manualLayout>
                  <c:x val="9.312169312169305E-2"/>
                  <c:y val="0"/>
                </c:manualLayout>
              </c:layout>
              <c:dLblPos val="ctr"/>
              <c:showPercent val="1"/>
            </c:dLbl>
            <c:dLbl>
              <c:idx val="1"/>
              <c:layout/>
              <c:dLblPos val="ctr"/>
              <c:showLegendKey val="1"/>
              <c:showPercent val="1"/>
              <c:separator>
</c:separator>
            </c:dLbl>
            <c:numFmt formatCode="0.0%" sourceLinked="0"/>
            <c:txPr>
              <a:bodyPr/>
              <a:lstStyle/>
              <a:p>
                <a:pPr>
                  <a:defRPr sz="900" b="1" i="0" baseline="0"/>
                </a:pPr>
                <a:endParaRPr lang="ru-RU"/>
              </a:p>
            </c:txPr>
            <c:dLblPos val="ctr"/>
            <c:showPercent val="1"/>
          </c:dLbls>
          <c:cat>
            <c:strRef>
              <c:f>Лист1!$O$12:$O$13</c:f>
              <c:strCache>
                <c:ptCount val="2"/>
                <c:pt idx="0">
                  <c:v>вагонокм стор.организаций</c:v>
                </c:pt>
                <c:pt idx="1">
                  <c:v>вагонокм АО "Караганданеруд"</c:v>
                </c:pt>
              </c:strCache>
            </c:strRef>
          </c:cat>
          <c:val>
            <c:numRef>
              <c:f>Лист1!$P$12:$P$13</c:f>
              <c:numCache>
                <c:formatCode>#,##0</c:formatCode>
                <c:ptCount val="2"/>
                <c:pt idx="0">
                  <c:v>479</c:v>
                </c:pt>
                <c:pt idx="1">
                  <c:v>12641</c:v>
                </c:pt>
              </c:numCache>
            </c:numRef>
          </c:val>
        </c:ser>
      </c:pie3DChart>
    </c:plotArea>
    <c:legend>
      <c:legendPos val="b"/>
      <c:layout/>
      <c:txPr>
        <a:bodyPr/>
        <a:lstStyle/>
        <a:p>
          <a:pPr rtl="0">
            <a:defRPr/>
          </a:pPr>
          <a:endParaRPr lang="ru-RU"/>
        </a:p>
      </c:txPr>
    </c:legend>
    <c:plotVisOnly val="1"/>
  </c:chart>
  <c:spPr>
    <a:ln>
      <a:solidFill>
        <a:schemeClr val="tx1"/>
      </a:solidFill>
    </a:ln>
  </c:spPr>
  <c:txPr>
    <a:bodyPr/>
    <a:lstStyle/>
    <a:p>
      <a:pPr>
        <a:defRPr sz="800" baseline="0">
          <a:latin typeface="Times New Roman" pitchFamily="18" charset="0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12</xdr:row>
      <xdr:rowOff>171450</xdr:rowOff>
    </xdr:from>
    <xdr:to>
      <xdr:col>11</xdr:col>
      <xdr:colOff>628650</xdr:colOff>
      <xdr:row>32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800101</xdr:colOff>
      <xdr:row>34</xdr:row>
      <xdr:rowOff>19050</xdr:rowOff>
    </xdr:from>
    <xdr:to>
      <xdr:col>2</xdr:col>
      <xdr:colOff>47625</xdr:colOff>
      <xdr:row>46</xdr:row>
      <xdr:rowOff>133350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304800</xdr:colOff>
      <xdr:row>34</xdr:row>
      <xdr:rowOff>9525</xdr:rowOff>
    </xdr:from>
    <xdr:to>
      <xdr:col>6</xdr:col>
      <xdr:colOff>628650</xdr:colOff>
      <xdr:row>46</xdr:row>
      <xdr:rowOff>133350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209551</xdr:colOff>
      <xdr:row>33</xdr:row>
      <xdr:rowOff>171450</xdr:rowOff>
    </xdr:from>
    <xdr:to>
      <xdr:col>11</xdr:col>
      <xdr:colOff>552451</xdr:colOff>
      <xdr:row>46</xdr:row>
      <xdr:rowOff>123825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0.10465</cdr:x>
      <cdr:y>0.08527</cdr:y>
    </cdr:from>
    <cdr:to>
      <cdr:x>0.9186</cdr:x>
      <cdr:y>0.22093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42899" y="209550"/>
          <a:ext cx="2666999" cy="333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ru-RU" sz="900" b="1" i="0">
              <a:latin typeface="Times New Roman" pitchFamily="18" charset="0"/>
            </a:rPr>
            <a:t>Доля перевозок</a:t>
          </a:r>
          <a:r>
            <a:rPr lang="ru-RU" sz="900" b="1" i="0" baseline="0">
              <a:latin typeface="Times New Roman" pitchFamily="18" charset="0"/>
            </a:rPr>
            <a:t> сторонних организаций</a:t>
          </a:r>
        </a:p>
        <a:p xmlns:a="http://schemas.openxmlformats.org/drawingml/2006/main">
          <a:pPr algn="ctr"/>
          <a:r>
            <a:rPr lang="ru-RU" sz="900" b="1" i="0" baseline="0">
              <a:latin typeface="Times New Roman" pitchFamily="18" charset="0"/>
            </a:rPr>
            <a:t> в общем объеме перевозок в 2013г</a:t>
          </a:r>
          <a:endParaRPr lang="ru-RU" sz="900" b="1" i="0">
            <a:latin typeface="Times New Roman" pitchFamily="18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0.10465</cdr:x>
      <cdr:y>0.08527</cdr:y>
    </cdr:from>
    <cdr:to>
      <cdr:x>0.9186</cdr:x>
      <cdr:y>0.22093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42899" y="209550"/>
          <a:ext cx="2666999" cy="333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ru-RU" sz="900" b="1" i="0">
              <a:latin typeface="Times New Roman" pitchFamily="18" charset="0"/>
            </a:rPr>
            <a:t>Доля перевозок</a:t>
          </a:r>
          <a:r>
            <a:rPr lang="ru-RU" sz="900" b="1" i="0" baseline="0">
              <a:latin typeface="Times New Roman" pitchFamily="18" charset="0"/>
            </a:rPr>
            <a:t> сторонних организаций</a:t>
          </a:r>
        </a:p>
        <a:p xmlns:a="http://schemas.openxmlformats.org/drawingml/2006/main">
          <a:pPr algn="ctr"/>
          <a:r>
            <a:rPr lang="ru-RU" sz="900" b="1" i="0" baseline="0">
              <a:latin typeface="Times New Roman" pitchFamily="18" charset="0"/>
            </a:rPr>
            <a:t> в общем объеме перевозок в 2014г</a:t>
          </a:r>
          <a:endParaRPr lang="ru-RU" sz="900" b="1" i="0">
            <a:latin typeface="Times New Roman" pitchFamily="18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0.10465</cdr:x>
      <cdr:y>0.08527</cdr:y>
    </cdr:from>
    <cdr:to>
      <cdr:x>0.9186</cdr:x>
      <cdr:y>0.22093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42899" y="209550"/>
          <a:ext cx="2666999" cy="333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ru-RU" sz="900" b="1" i="0">
              <a:latin typeface="Times New Roman" pitchFamily="18" charset="0"/>
            </a:rPr>
            <a:t>Доля перевозок</a:t>
          </a:r>
          <a:r>
            <a:rPr lang="ru-RU" sz="900" b="1" i="0" baseline="0">
              <a:latin typeface="Times New Roman" pitchFamily="18" charset="0"/>
            </a:rPr>
            <a:t> сторонних организаций</a:t>
          </a:r>
        </a:p>
        <a:p xmlns:a="http://schemas.openxmlformats.org/drawingml/2006/main">
          <a:pPr algn="ctr"/>
          <a:r>
            <a:rPr lang="ru-RU" sz="900" b="1" i="0" baseline="0">
              <a:latin typeface="Times New Roman" pitchFamily="18" charset="0"/>
            </a:rPr>
            <a:t> в общем объеме перевозок в 2015г</a:t>
          </a:r>
          <a:endParaRPr lang="ru-RU" sz="900" b="1" i="0">
            <a:latin typeface="Times New Roman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workbookViewId="0">
      <selection sqref="A1:M47"/>
    </sheetView>
  </sheetViews>
  <sheetFormatPr defaultRowHeight="15"/>
  <cols>
    <col min="1" max="1" width="39.140625" style="1" customWidth="1"/>
    <col min="2" max="2" width="17.85546875" style="15" customWidth="1"/>
    <col min="3" max="7" width="10.140625" style="1" customWidth="1"/>
    <col min="8" max="12" width="10.140625" style="16" customWidth="1"/>
    <col min="13" max="13" width="10.140625" style="21" customWidth="1"/>
    <col min="14" max="14" width="9.140625" style="1"/>
    <col min="15" max="15" width="17.5703125" style="1" customWidth="1"/>
    <col min="16" max="16384" width="9.140625" style="1"/>
  </cols>
  <sheetData>
    <row r="1" spans="1:16">
      <c r="A1" s="33" t="s">
        <v>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6">
      <c r="A2" s="17"/>
    </row>
    <row r="3" spans="1:16" ht="15.75">
      <c r="A3" s="29" t="s">
        <v>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5" spans="1:16" ht="30" customHeight="1">
      <c r="A5" s="2" t="s">
        <v>0</v>
      </c>
      <c r="B5" s="3" t="s">
        <v>1</v>
      </c>
      <c r="C5" s="4">
        <v>2005</v>
      </c>
      <c r="D5" s="4">
        <v>2006</v>
      </c>
      <c r="E5" s="4">
        <v>2007</v>
      </c>
      <c r="F5" s="4">
        <v>2008</v>
      </c>
      <c r="G5" s="4">
        <v>2009</v>
      </c>
      <c r="H5" s="4">
        <v>2010</v>
      </c>
      <c r="I5" s="4">
        <v>2011</v>
      </c>
      <c r="J5" s="4">
        <v>2012</v>
      </c>
      <c r="K5" s="4">
        <v>2013</v>
      </c>
      <c r="L5" s="4">
        <v>2014</v>
      </c>
      <c r="M5" s="4">
        <v>2015</v>
      </c>
      <c r="P5" s="34">
        <v>2013</v>
      </c>
    </row>
    <row r="6" spans="1:16" ht="47.25">
      <c r="A6" s="5" t="s">
        <v>2</v>
      </c>
      <c r="B6" s="6" t="s">
        <v>11</v>
      </c>
      <c r="C6" s="7">
        <v>1826.9</v>
      </c>
      <c r="D6" s="7">
        <v>620.6</v>
      </c>
      <c r="E6" s="7">
        <v>425.1</v>
      </c>
      <c r="F6" s="7">
        <v>360.9</v>
      </c>
      <c r="G6" s="7">
        <v>234</v>
      </c>
      <c r="H6" s="8">
        <v>338.7</v>
      </c>
      <c r="I6" s="8">
        <v>120.9</v>
      </c>
      <c r="J6" s="8">
        <v>1425.4</v>
      </c>
      <c r="K6" s="8">
        <v>1447.8</v>
      </c>
      <c r="L6" s="8">
        <v>945.7</v>
      </c>
      <c r="M6" s="22">
        <v>739.4</v>
      </c>
      <c r="O6" s="9" t="s">
        <v>6</v>
      </c>
      <c r="P6" s="14">
        <v>951</v>
      </c>
    </row>
    <row r="7" spans="1:16" ht="25.5" customHeight="1">
      <c r="A7" s="30" t="s">
        <v>3</v>
      </c>
      <c r="B7" s="9" t="s">
        <v>4</v>
      </c>
      <c r="C7" s="10">
        <v>680</v>
      </c>
      <c r="D7" s="10">
        <v>231</v>
      </c>
      <c r="E7" s="10"/>
      <c r="F7" s="10"/>
      <c r="G7" s="10"/>
      <c r="H7" s="11"/>
      <c r="I7" s="11"/>
      <c r="J7" s="11"/>
      <c r="K7" s="11"/>
      <c r="L7" s="11"/>
      <c r="M7" s="23"/>
      <c r="O7" s="12" t="s">
        <v>7</v>
      </c>
      <c r="P7" s="14">
        <v>17585</v>
      </c>
    </row>
    <row r="8" spans="1:16" ht="24.75" customHeight="1">
      <c r="A8" s="31"/>
      <c r="B8" s="12" t="s">
        <v>5</v>
      </c>
      <c r="C8" s="13">
        <v>16043</v>
      </c>
      <c r="D8" s="13">
        <v>16363</v>
      </c>
      <c r="E8" s="10"/>
      <c r="F8" s="10"/>
      <c r="G8" s="10"/>
      <c r="H8" s="11"/>
      <c r="I8" s="11"/>
      <c r="J8" s="11"/>
      <c r="K8" s="11"/>
      <c r="L8" s="11"/>
      <c r="M8" s="23"/>
      <c r="P8" s="34">
        <v>2014</v>
      </c>
    </row>
    <row r="9" spans="1:16" ht="27.75" customHeight="1">
      <c r="A9" s="31"/>
      <c r="B9" s="9" t="s">
        <v>6</v>
      </c>
      <c r="C9" s="10"/>
      <c r="D9" s="10"/>
      <c r="E9" s="10">
        <v>253</v>
      </c>
      <c r="F9" s="13">
        <v>237</v>
      </c>
      <c r="G9" s="13">
        <v>154</v>
      </c>
      <c r="H9" s="14">
        <v>223</v>
      </c>
      <c r="I9" s="14">
        <v>79</v>
      </c>
      <c r="J9" s="14">
        <v>937</v>
      </c>
      <c r="K9" s="14">
        <v>951</v>
      </c>
      <c r="L9" s="14">
        <v>618.70000000000005</v>
      </c>
      <c r="M9" s="24">
        <v>479</v>
      </c>
      <c r="O9" s="9" t="s">
        <v>6</v>
      </c>
      <c r="P9" s="14">
        <v>618.70000000000005</v>
      </c>
    </row>
    <row r="10" spans="1:16" ht="27" customHeight="1">
      <c r="A10" s="32"/>
      <c r="B10" s="12" t="s">
        <v>7</v>
      </c>
      <c r="C10" s="10"/>
      <c r="D10" s="10"/>
      <c r="E10" s="13">
        <v>19902</v>
      </c>
      <c r="F10" s="13">
        <v>13625</v>
      </c>
      <c r="G10" s="13">
        <v>13494</v>
      </c>
      <c r="H10" s="14">
        <v>16894</v>
      </c>
      <c r="I10" s="14">
        <v>14547</v>
      </c>
      <c r="J10" s="14">
        <v>16495</v>
      </c>
      <c r="K10" s="14">
        <v>17585</v>
      </c>
      <c r="L10" s="14">
        <v>20341</v>
      </c>
      <c r="M10" s="24">
        <v>12641</v>
      </c>
      <c r="O10" s="12" t="s">
        <v>7</v>
      </c>
      <c r="P10" s="14">
        <v>20341</v>
      </c>
    </row>
    <row r="11" spans="1:16">
      <c r="A11" s="2" t="s">
        <v>8</v>
      </c>
      <c r="B11" s="3"/>
      <c r="C11" s="18">
        <f>C7+C8</f>
        <v>16723</v>
      </c>
      <c r="D11" s="18">
        <f>D7+D8</f>
        <v>16594</v>
      </c>
      <c r="E11" s="18">
        <f>E9+E10</f>
        <v>20155</v>
      </c>
      <c r="F11" s="18">
        <f t="shared" ref="F11:M11" si="0">F9+F10</f>
        <v>13862</v>
      </c>
      <c r="G11" s="18">
        <f t="shared" si="0"/>
        <v>13648</v>
      </c>
      <c r="H11" s="18">
        <f t="shared" si="0"/>
        <v>17117</v>
      </c>
      <c r="I11" s="18">
        <f t="shared" si="0"/>
        <v>14626</v>
      </c>
      <c r="J11" s="18">
        <f t="shared" si="0"/>
        <v>17432</v>
      </c>
      <c r="K11" s="18">
        <f t="shared" si="0"/>
        <v>18536</v>
      </c>
      <c r="L11" s="18">
        <f t="shared" si="0"/>
        <v>20959.7</v>
      </c>
      <c r="M11" s="25">
        <f t="shared" si="0"/>
        <v>13120</v>
      </c>
      <c r="N11" s="27"/>
      <c r="P11" s="34">
        <v>2015</v>
      </c>
    </row>
    <row r="12" spans="1:16" ht="30">
      <c r="A12" s="19" t="s">
        <v>10</v>
      </c>
      <c r="B12" s="3"/>
      <c r="C12" s="20">
        <f>C7/C11</f>
        <v>4.0662560545356698E-2</v>
      </c>
      <c r="D12" s="20">
        <f>D7/D11</f>
        <v>1.3920694226828975E-2</v>
      </c>
      <c r="E12" s="20">
        <f>E9/E11</f>
        <v>1.255271644753163E-2</v>
      </c>
      <c r="F12" s="20">
        <f t="shared" ref="F12:K12" si="1">F9/F11</f>
        <v>1.7097099985572066E-2</v>
      </c>
      <c r="G12" s="20">
        <f t="shared" si="1"/>
        <v>1.1283704572098477E-2</v>
      </c>
      <c r="H12" s="20">
        <f t="shared" si="1"/>
        <v>1.3027983875679149E-2</v>
      </c>
      <c r="I12" s="20">
        <f t="shared" si="1"/>
        <v>5.4013400793108167E-3</v>
      </c>
      <c r="J12" s="20">
        <f t="shared" si="1"/>
        <v>5.3751720972923363E-2</v>
      </c>
      <c r="K12" s="20">
        <f t="shared" si="1"/>
        <v>5.1305567544238241E-2</v>
      </c>
      <c r="L12" s="20">
        <f>L9/L11</f>
        <v>2.9518552269355E-2</v>
      </c>
      <c r="M12" s="26">
        <f t="shared" ref="M12" si="2">M9/M11</f>
        <v>3.6509146341463412E-2</v>
      </c>
      <c r="N12" s="28"/>
      <c r="O12" s="9" t="s">
        <v>6</v>
      </c>
      <c r="P12" s="24">
        <v>479</v>
      </c>
    </row>
    <row r="13" spans="1:16" ht="24">
      <c r="O13" s="12" t="s">
        <v>7</v>
      </c>
      <c r="P13" s="24">
        <v>12641</v>
      </c>
    </row>
  </sheetData>
  <mergeCells count="3">
    <mergeCell ref="A3:L3"/>
    <mergeCell ref="A7:A10"/>
    <mergeCell ref="A1:M1"/>
  </mergeCells>
  <pageMargins left="1.1811023622047245" right="0.19685039370078741" top="0.39370078740157483" bottom="0.39370078740157483" header="0.31496062992125984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2016-04-18T04:44:08Z</cp:lastPrinted>
  <dcterms:created xsi:type="dcterms:W3CDTF">2015-10-13T05:17:50Z</dcterms:created>
  <dcterms:modified xsi:type="dcterms:W3CDTF">2016-04-18T04:44:32Z</dcterms:modified>
</cp:coreProperties>
</file>